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defaultThemeVersion="166925"/>
  <mc:AlternateContent xmlns:mc="http://schemas.openxmlformats.org/markup-compatibility/2006">
    <mc:Choice Requires="x15">
      <x15ac:absPath xmlns:x15ac="http://schemas.microsoft.com/office/spreadsheetml/2010/11/ac" url="https://uofnelincoln-my.sharepoint.com/personal/malahmad2_unl_edu/Documents/ABET - New 2017-2023 Analysis/Supporting Data/Student Outcomes-results/2019-2021 - outcomes- 1-7/PAAU for outcomes 4,5,7/New Form/"/>
    </mc:Choice>
  </mc:AlternateContent>
  <xr:revisionPtr revIDLastSave="15" documentId="8_{C5639DC1-EEEB-4738-80EB-7D13B5A7F0CC}" xr6:coauthVersionLast="47" xr6:coauthVersionMax="47" xr10:uidLastSave="{7A1698AA-07DF-438E-B551-9026952F2608}"/>
  <bookViews>
    <workbookView xWindow="-96" yWindow="-96" windowWidth="23232" windowHeight="13992" xr2:uid="{00000000-000D-0000-FFFF-FFFF00000000}"/>
  </bookViews>
  <sheets>
    <sheet name="PAA Form"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5" i="4" l="1"/>
  <c r="E19" i="4"/>
  <c r="E18" i="4"/>
  <c r="E20" i="4"/>
  <c r="E48" i="4" l="1"/>
  <c r="E47" i="4"/>
  <c r="E46" i="4"/>
  <c r="E31" i="4"/>
  <c r="E13" i="4"/>
  <c r="E43" i="4" l="1"/>
  <c r="E34" i="4"/>
  <c r="E33" i="4"/>
  <c r="E30" i="4"/>
  <c r="E29" i="4"/>
  <c r="E28" i="4"/>
  <c r="E44" i="4"/>
  <c r="E35" i="4"/>
  <c r="E32" i="4"/>
  <c r="E21" i="4"/>
  <c r="E17" i="4"/>
  <c r="E16" i="4"/>
  <c r="E14" i="4"/>
  <c r="E15" i="4"/>
  <c r="E12" i="4"/>
  <c r="E11" i="4"/>
  <c r="B36" i="4" l="1"/>
  <c r="B38" i="4" s="1"/>
  <c r="B49" i="4"/>
  <c r="B51" i="4" s="1"/>
  <c r="B22" i="4"/>
  <c r="B24" i="4" s="1"/>
</calcChain>
</file>

<file path=xl/sharedStrings.xml><?xml version="1.0" encoding="utf-8"?>
<sst xmlns="http://schemas.openxmlformats.org/spreadsheetml/2006/main" count="88" uniqueCount="66">
  <si>
    <t>Attend Local Professional Organiziation Meetings</t>
  </si>
  <si>
    <t>Attend Diversity/Inclusivity Event</t>
  </si>
  <si>
    <t>Assist with Current Research</t>
  </si>
  <si>
    <t>AE-Sponsored Events</t>
  </si>
  <si>
    <t>Job Shadow</t>
  </si>
  <si>
    <t>Study Abroad</t>
  </si>
  <si>
    <t>Attend Conferences</t>
  </si>
  <si>
    <t>Serve as Residential Adivsor (RA)</t>
  </si>
  <si>
    <t>Site Visits (Non-Job Related)</t>
  </si>
  <si>
    <t>Summer Jobs in a Related Field</t>
  </si>
  <si>
    <t>Student Government</t>
  </si>
  <si>
    <t>Summer Internship</t>
  </si>
  <si>
    <t>Community Service</t>
  </si>
  <si>
    <t>Student Group - Event Planning</t>
  </si>
  <si>
    <t>Earning a Double Major or a Minor</t>
  </si>
  <si>
    <t>Student Group Leadership</t>
  </si>
  <si>
    <t>Engineering Outreach Programs</t>
  </si>
  <si>
    <t>Extracurricular Team Competition</t>
  </si>
  <si>
    <t>Writing for a Trade Publication</t>
  </si>
  <si>
    <t>Student Group Member</t>
  </si>
  <si>
    <r>
      <t xml:space="preserve">Architectural Engineering </t>
    </r>
    <r>
      <rPr>
        <sz val="10"/>
        <rFont val="Wingdings 2"/>
        <family val="1"/>
      </rPr>
      <t></t>
    </r>
    <r>
      <rPr>
        <sz val="10"/>
        <rFont val="Arial Narrow"/>
        <family val="2"/>
      </rPr>
      <t xml:space="preserve"> University of Nebraska</t>
    </r>
  </si>
  <si>
    <t xml:space="preserve"> </t>
  </si>
  <si>
    <t>Activity</t>
  </si>
  <si>
    <t>Point Value</t>
  </si>
  <si>
    <t>Amount Completed</t>
  </si>
  <si>
    <t>Points Earned</t>
  </si>
  <si>
    <t>2 pts/week</t>
  </si>
  <si>
    <t>5 pts/job</t>
  </si>
  <si>
    <t>5 pts/40 hours</t>
  </si>
  <si>
    <t>5 pts/year</t>
  </si>
  <si>
    <t>1 pt/visit</t>
  </si>
  <si>
    <t>1 pt/event</t>
  </si>
  <si>
    <t>1 pt/shadow</t>
  </si>
  <si>
    <t>10 pts (Major), 5 pts (Minor)</t>
  </si>
  <si>
    <t>Total Points:</t>
  </si>
  <si>
    <t>Points Required:</t>
  </si>
  <si>
    <t>Points Remaining:</t>
  </si>
  <si>
    <t>5 pts/internship</t>
  </si>
  <si>
    <t>1 pt/meeting</t>
  </si>
  <si>
    <t>5 pts/semester</t>
  </si>
  <si>
    <t>1 pt/seminar</t>
  </si>
  <si>
    <t>First Name:</t>
  </si>
  <si>
    <t>Last Name:</t>
  </si>
  <si>
    <t>3 pts/publication</t>
  </si>
  <si>
    <t>2 pts/year/group</t>
  </si>
  <si>
    <t>2 pts/event</t>
  </si>
  <si>
    <t>3 pts/event</t>
  </si>
  <si>
    <t>1 pt/month</t>
  </si>
  <si>
    <t>Activity Log:</t>
  </si>
  <si>
    <t>Attend On-campus Leadership Training/event</t>
  </si>
  <si>
    <t>Attend Seminar or Graduate Student Defense</t>
  </si>
  <si>
    <t>5 pts/conference</t>
  </si>
  <si>
    <t>Serve as Mentor for AE 1010</t>
  </si>
  <si>
    <t>Date</t>
  </si>
  <si>
    <t>ABET outcome</t>
  </si>
  <si>
    <t xml:space="preserve">(ABET 4) Ethical/professional responsibilities and recognize global, economic, environmental, societal contexts </t>
  </si>
  <si>
    <t>(ABET 5) Teamwork/leadership</t>
  </si>
  <si>
    <t>(ABET 7) Acquire/apply new knowledge</t>
  </si>
  <si>
    <t>2 pts/semester</t>
  </si>
  <si>
    <t>5 pts/minor</t>
  </si>
  <si>
    <t>2 pts/class</t>
  </si>
  <si>
    <t>Foreign Language Minor</t>
  </si>
  <si>
    <t>Foreign Language Class</t>
  </si>
  <si>
    <t>Architectural Engineering Professional Awareness Activities (PAA) Document</t>
  </si>
  <si>
    <t xml:space="preserve">Submission  Date </t>
  </si>
  <si>
    <r>
      <t xml:space="preserve">This form has three Tables for ABET outcomes 4, 5 and 7. Enter appopriate values in blue cells. Yellow cells are self-calculating. Keep a written log of all of the details of the activities at the bottom of this form, for proof and auditing purposes. This form will be checked periodically througout your studies. You </t>
    </r>
    <r>
      <rPr>
        <u/>
        <sz val="10"/>
        <color rgb="FFFF0000"/>
        <rFont val="Arial Narrow"/>
        <family val="2"/>
      </rPr>
      <t>must</t>
    </r>
    <r>
      <rPr>
        <sz val="10"/>
        <color rgb="FFFF0000"/>
        <rFont val="Arial Narrow"/>
        <family val="2"/>
      </rPr>
      <t xml:space="preserve"> complete all required points prior to your MAE graduation.  </t>
    </r>
    <r>
      <rPr>
        <b/>
        <sz val="10"/>
        <color theme="1"/>
        <rFont val="Arial Narrow"/>
        <family val="2"/>
      </rPr>
      <t xml:space="preserve">If you have any questions contact Dr. Moe Alahmad @ malahmad2@unl.edu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</si>
</sst>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sz val="10"/>
      <name val="Arial"/>
      <family val="2"/>
    </font>
    <font>
      <sz val="18"/>
      <name val="Arial Narrow"/>
      <family val="2"/>
    </font>
    <font>
      <sz val="10"/>
      <name val="Arial Narrow"/>
      <family val="2"/>
    </font>
    <font>
      <sz val="10"/>
      <name val="Wingdings 2"/>
      <family val="1"/>
    </font>
    <font>
      <b/>
      <sz val="10"/>
      <name val="Arial"/>
      <family val="2"/>
    </font>
    <font>
      <sz val="14"/>
      <name val="Arial Narrow"/>
      <family val="2"/>
    </font>
    <font>
      <b/>
      <sz val="10"/>
      <name val="Arial Narrow"/>
      <family val="2"/>
    </font>
    <font>
      <sz val="10"/>
      <name val="Arial"/>
      <family val="2"/>
    </font>
    <font>
      <sz val="10"/>
      <color rgb="FFFF0000"/>
      <name val="Arial Narrow"/>
      <family val="2"/>
    </font>
    <font>
      <u/>
      <sz val="10"/>
      <color rgb="FFFF0000"/>
      <name val="Arial Narrow"/>
      <family val="2"/>
    </font>
    <font>
      <b/>
      <sz val="14"/>
      <name val="Arial Narrow"/>
      <family val="2"/>
    </font>
    <font>
      <b/>
      <sz val="18"/>
      <name val="Arial Narrow"/>
      <family val="2"/>
    </font>
    <font>
      <b/>
      <sz val="10"/>
      <color theme="1"/>
      <name val="Arial Narrow"/>
      <family val="2"/>
    </font>
  </fonts>
  <fills count="7">
    <fill>
      <patternFill patternType="none"/>
    </fill>
    <fill>
      <patternFill patternType="gray125"/>
    </fill>
    <fill>
      <patternFill patternType="solid">
        <fgColor indexed="15"/>
        <bgColor indexed="64"/>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them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 fillId="0" borderId="0"/>
  </cellStyleXfs>
  <cellXfs count="41">
    <xf numFmtId="0" fontId="0" fillId="0" borderId="0" xfId="0"/>
    <xf numFmtId="0" fontId="2" fillId="0" borderId="0" xfId="1" applyFont="1"/>
    <xf numFmtId="0" fontId="3" fillId="0" borderId="0" xfId="1" applyFont="1"/>
    <xf numFmtId="0" fontId="3" fillId="0" borderId="1" xfId="1" applyFont="1" applyBorder="1"/>
    <xf numFmtId="0" fontId="1" fillId="0" borderId="0" xfId="1"/>
    <xf numFmtId="0" fontId="1" fillId="0" borderId="1" xfId="1" applyBorder="1"/>
    <xf numFmtId="0" fontId="6" fillId="0" borderId="0" xfId="1" applyFont="1"/>
    <xf numFmtId="0" fontId="3" fillId="0" borderId="3" xfId="1" applyFont="1" applyBorder="1"/>
    <xf numFmtId="0" fontId="1" fillId="0" borderId="12" xfId="1" applyBorder="1"/>
    <xf numFmtId="0" fontId="3" fillId="3" borderId="3" xfId="1" applyFont="1" applyFill="1" applyBorder="1" applyAlignment="1">
      <alignment horizontal="center"/>
    </xf>
    <xf numFmtId="0" fontId="3" fillId="3" borderId="1" xfId="1" applyFont="1" applyFill="1" applyBorder="1" applyAlignment="1">
      <alignment horizontal="center"/>
    </xf>
    <xf numFmtId="0" fontId="7" fillId="2" borderId="1" xfId="1" applyFont="1" applyFill="1" applyBorder="1"/>
    <xf numFmtId="0" fontId="1" fillId="5" borderId="8" xfId="1" applyFill="1" applyBorder="1"/>
    <xf numFmtId="0" fontId="1" fillId="5" borderId="2" xfId="1" applyFill="1" applyBorder="1"/>
    <xf numFmtId="0" fontId="1" fillId="5" borderId="11" xfId="1" applyFill="1" applyBorder="1"/>
    <xf numFmtId="0" fontId="8" fillId="5" borderId="8" xfId="1" applyFont="1" applyFill="1" applyBorder="1"/>
    <xf numFmtId="0" fontId="1" fillId="5" borderId="10" xfId="1" applyFill="1" applyBorder="1"/>
    <xf numFmtId="0" fontId="2" fillId="5" borderId="0" xfId="1" applyFont="1" applyFill="1"/>
    <xf numFmtId="0" fontId="3" fillId="5" borderId="0" xfId="1" applyFont="1" applyFill="1"/>
    <xf numFmtId="0" fontId="5" fillId="6" borderId="4" xfId="1" applyFont="1" applyFill="1" applyBorder="1"/>
    <xf numFmtId="0" fontId="1" fillId="6" borderId="5" xfId="1" applyFill="1" applyBorder="1"/>
    <xf numFmtId="0" fontId="5" fillId="6" borderId="6" xfId="1" applyFont="1" applyFill="1" applyBorder="1"/>
    <xf numFmtId="0" fontId="1" fillId="2" borderId="1" xfId="1" applyFill="1" applyBorder="1" applyAlignment="1">
      <alignment horizontal="center"/>
    </xf>
    <xf numFmtId="0" fontId="1" fillId="4" borderId="9" xfId="1" applyFill="1" applyBorder="1" applyAlignment="1">
      <alignment horizontal="center"/>
    </xf>
    <xf numFmtId="0" fontId="1" fillId="2" borderId="12" xfId="1" applyFill="1" applyBorder="1" applyAlignment="1">
      <alignment horizontal="center"/>
    </xf>
    <xf numFmtId="0" fontId="1" fillId="4" borderId="13" xfId="1" applyFill="1" applyBorder="1" applyAlignment="1">
      <alignment horizontal="center"/>
    </xf>
    <xf numFmtId="0" fontId="3" fillId="0" borderId="0" xfId="1" applyFont="1" applyAlignment="1">
      <alignment horizontal="center"/>
    </xf>
    <xf numFmtId="0" fontId="5" fillId="6" borderId="6" xfId="1" applyFont="1" applyFill="1" applyBorder="1" applyAlignment="1">
      <alignment horizontal="center"/>
    </xf>
    <xf numFmtId="0" fontId="5" fillId="6" borderId="7" xfId="1" applyFont="1" applyFill="1" applyBorder="1" applyAlignment="1">
      <alignment horizontal="center"/>
    </xf>
    <xf numFmtId="0" fontId="2" fillId="5" borderId="0" xfId="1" applyFont="1" applyFill="1" applyAlignment="1">
      <alignment horizontal="center"/>
    </xf>
    <xf numFmtId="0" fontId="3" fillId="5" borderId="0" xfId="1" applyFont="1" applyFill="1" applyAlignment="1">
      <alignment horizontal="center"/>
    </xf>
    <xf numFmtId="0" fontId="7" fillId="0" borderId="1" xfId="1" applyFont="1" applyBorder="1"/>
    <xf numFmtId="0" fontId="12" fillId="5" borderId="0" xfId="1" applyFont="1" applyFill="1"/>
    <xf numFmtId="0" fontId="3" fillId="0" borderId="1" xfId="1" applyFont="1" applyBorder="1" applyAlignment="1">
      <alignment horizontal="left"/>
    </xf>
    <xf numFmtId="0" fontId="9" fillId="5" borderId="0" xfId="1" applyFont="1" applyFill="1" applyAlignment="1">
      <alignment horizontal="left" wrapText="1"/>
    </xf>
    <xf numFmtId="0" fontId="7" fillId="0" borderId="1" xfId="1" applyFont="1" applyBorder="1" applyAlignment="1">
      <alignment horizontal="left"/>
    </xf>
    <xf numFmtId="0" fontId="11" fillId="0" borderId="15" xfId="1" applyFont="1" applyBorder="1" applyAlignment="1">
      <alignment horizontal="left"/>
    </xf>
    <xf numFmtId="0" fontId="11" fillId="0" borderId="14" xfId="1" applyFont="1" applyBorder="1" applyAlignment="1">
      <alignment horizontal="left"/>
    </xf>
    <xf numFmtId="0" fontId="11" fillId="0" borderId="2" xfId="1" applyFont="1" applyBorder="1" applyAlignment="1">
      <alignment horizontal="left"/>
    </xf>
    <xf numFmtId="0" fontId="1" fillId="4" borderId="13" xfId="1" applyFill="1" applyBorder="1" applyAlignment="1" applyProtection="1">
      <alignment horizontal="center"/>
    </xf>
    <xf numFmtId="0" fontId="1" fillId="4" borderId="9" xfId="1" applyFill="1" applyBorder="1" applyAlignment="1" applyProtection="1">
      <alignment horizont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77"/>
  <sheetViews>
    <sheetView tabSelected="1" zoomScale="115" zoomScaleNormal="115" workbookViewId="0">
      <selection activeCell="I8" sqref="I8"/>
    </sheetView>
  </sheetViews>
  <sheetFormatPr defaultColWidth="8.83984375" defaultRowHeight="12.6"/>
  <cols>
    <col min="1" max="1" width="22.68359375" style="2" customWidth="1"/>
    <col min="2" max="2" width="18" style="2" customWidth="1"/>
    <col min="3" max="3" width="23.26171875" style="2" customWidth="1"/>
    <col min="4" max="4" width="18.68359375" style="26" bestFit="1" customWidth="1"/>
    <col min="5" max="5" width="13.68359375" style="26" bestFit="1" customWidth="1"/>
    <col min="6" max="254" width="8.83984375" style="2"/>
    <col min="255" max="255" width="17.05078125" style="2" customWidth="1"/>
    <col min="256" max="256" width="20.05078125" style="2" customWidth="1"/>
    <col min="257" max="257" width="29" style="2" customWidth="1"/>
    <col min="258" max="258" width="18.68359375" style="2" bestFit="1" customWidth="1"/>
    <col min="259" max="259" width="13.68359375" style="2" bestFit="1" customWidth="1"/>
    <col min="260" max="510" width="8.83984375" style="2"/>
    <col min="511" max="511" width="17.05078125" style="2" customWidth="1"/>
    <col min="512" max="512" width="20.05078125" style="2" customWidth="1"/>
    <col min="513" max="513" width="29" style="2" customWidth="1"/>
    <col min="514" max="514" width="18.68359375" style="2" bestFit="1" customWidth="1"/>
    <col min="515" max="515" width="13.68359375" style="2" bestFit="1" customWidth="1"/>
    <col min="516" max="766" width="8.83984375" style="2"/>
    <col min="767" max="767" width="17.05078125" style="2" customWidth="1"/>
    <col min="768" max="768" width="20.05078125" style="2" customWidth="1"/>
    <col min="769" max="769" width="29" style="2" customWidth="1"/>
    <col min="770" max="770" width="18.68359375" style="2" bestFit="1" customWidth="1"/>
    <col min="771" max="771" width="13.68359375" style="2" bestFit="1" customWidth="1"/>
    <col min="772" max="1022" width="8.83984375" style="2"/>
    <col min="1023" max="1023" width="17.05078125" style="2" customWidth="1"/>
    <col min="1024" max="1024" width="20.05078125" style="2" customWidth="1"/>
    <col min="1025" max="1025" width="29" style="2" customWidth="1"/>
    <col min="1026" max="1026" width="18.68359375" style="2" bestFit="1" customWidth="1"/>
    <col min="1027" max="1027" width="13.68359375" style="2" bestFit="1" customWidth="1"/>
    <col min="1028" max="1278" width="8.83984375" style="2"/>
    <col min="1279" max="1279" width="17.05078125" style="2" customWidth="1"/>
    <col min="1280" max="1280" width="20.05078125" style="2" customWidth="1"/>
    <col min="1281" max="1281" width="29" style="2" customWidth="1"/>
    <col min="1282" max="1282" width="18.68359375" style="2" bestFit="1" customWidth="1"/>
    <col min="1283" max="1283" width="13.68359375" style="2" bestFit="1" customWidth="1"/>
    <col min="1284" max="1534" width="8.83984375" style="2"/>
    <col min="1535" max="1535" width="17.05078125" style="2" customWidth="1"/>
    <col min="1536" max="1536" width="20.05078125" style="2" customWidth="1"/>
    <col min="1537" max="1537" width="29" style="2" customWidth="1"/>
    <col min="1538" max="1538" width="18.68359375" style="2" bestFit="1" customWidth="1"/>
    <col min="1539" max="1539" width="13.68359375" style="2" bestFit="1" customWidth="1"/>
    <col min="1540" max="1790" width="8.83984375" style="2"/>
    <col min="1791" max="1791" width="17.05078125" style="2" customWidth="1"/>
    <col min="1792" max="1792" width="20.05078125" style="2" customWidth="1"/>
    <col min="1793" max="1793" width="29" style="2" customWidth="1"/>
    <col min="1794" max="1794" width="18.68359375" style="2" bestFit="1" customWidth="1"/>
    <col min="1795" max="1795" width="13.68359375" style="2" bestFit="1" customWidth="1"/>
    <col min="1796" max="2046" width="8.83984375" style="2"/>
    <col min="2047" max="2047" width="17.05078125" style="2" customWidth="1"/>
    <col min="2048" max="2048" width="20.05078125" style="2" customWidth="1"/>
    <col min="2049" max="2049" width="29" style="2" customWidth="1"/>
    <col min="2050" max="2050" width="18.68359375" style="2" bestFit="1" customWidth="1"/>
    <col min="2051" max="2051" width="13.68359375" style="2" bestFit="1" customWidth="1"/>
    <col min="2052" max="2302" width="8.83984375" style="2"/>
    <col min="2303" max="2303" width="17.05078125" style="2" customWidth="1"/>
    <col min="2304" max="2304" width="20.05078125" style="2" customWidth="1"/>
    <col min="2305" max="2305" width="29" style="2" customWidth="1"/>
    <col min="2306" max="2306" width="18.68359375" style="2" bestFit="1" customWidth="1"/>
    <col min="2307" max="2307" width="13.68359375" style="2" bestFit="1" customWidth="1"/>
    <col min="2308" max="2558" width="8.83984375" style="2"/>
    <col min="2559" max="2559" width="17.05078125" style="2" customWidth="1"/>
    <col min="2560" max="2560" width="20.05078125" style="2" customWidth="1"/>
    <col min="2561" max="2561" width="29" style="2" customWidth="1"/>
    <col min="2562" max="2562" width="18.68359375" style="2" bestFit="1" customWidth="1"/>
    <col min="2563" max="2563" width="13.68359375" style="2" bestFit="1" customWidth="1"/>
    <col min="2564" max="2814" width="8.83984375" style="2"/>
    <col min="2815" max="2815" width="17.05078125" style="2" customWidth="1"/>
    <col min="2816" max="2816" width="20.05078125" style="2" customWidth="1"/>
    <col min="2817" max="2817" width="29" style="2" customWidth="1"/>
    <col min="2818" max="2818" width="18.68359375" style="2" bestFit="1" customWidth="1"/>
    <col min="2819" max="2819" width="13.68359375" style="2" bestFit="1" customWidth="1"/>
    <col min="2820" max="3070" width="8.83984375" style="2"/>
    <col min="3071" max="3071" width="17.05078125" style="2" customWidth="1"/>
    <col min="3072" max="3072" width="20.05078125" style="2" customWidth="1"/>
    <col min="3073" max="3073" width="29" style="2" customWidth="1"/>
    <col min="3074" max="3074" width="18.68359375" style="2" bestFit="1" customWidth="1"/>
    <col min="3075" max="3075" width="13.68359375" style="2" bestFit="1" customWidth="1"/>
    <col min="3076" max="3326" width="8.83984375" style="2"/>
    <col min="3327" max="3327" width="17.05078125" style="2" customWidth="1"/>
    <col min="3328" max="3328" width="20.05078125" style="2" customWidth="1"/>
    <col min="3329" max="3329" width="29" style="2" customWidth="1"/>
    <col min="3330" max="3330" width="18.68359375" style="2" bestFit="1" customWidth="1"/>
    <col min="3331" max="3331" width="13.68359375" style="2" bestFit="1" customWidth="1"/>
    <col min="3332" max="3582" width="8.83984375" style="2"/>
    <col min="3583" max="3583" width="17.05078125" style="2" customWidth="1"/>
    <col min="3584" max="3584" width="20.05078125" style="2" customWidth="1"/>
    <col min="3585" max="3585" width="29" style="2" customWidth="1"/>
    <col min="3586" max="3586" width="18.68359375" style="2" bestFit="1" customWidth="1"/>
    <col min="3587" max="3587" width="13.68359375" style="2" bestFit="1" customWidth="1"/>
    <col min="3588" max="3838" width="8.83984375" style="2"/>
    <col min="3839" max="3839" width="17.05078125" style="2" customWidth="1"/>
    <col min="3840" max="3840" width="20.05078125" style="2" customWidth="1"/>
    <col min="3841" max="3841" width="29" style="2" customWidth="1"/>
    <col min="3842" max="3842" width="18.68359375" style="2" bestFit="1" customWidth="1"/>
    <col min="3843" max="3843" width="13.68359375" style="2" bestFit="1" customWidth="1"/>
    <col min="3844" max="4094" width="8.83984375" style="2"/>
    <col min="4095" max="4095" width="17.05078125" style="2" customWidth="1"/>
    <col min="4096" max="4096" width="20.05078125" style="2" customWidth="1"/>
    <col min="4097" max="4097" width="29" style="2" customWidth="1"/>
    <col min="4098" max="4098" width="18.68359375" style="2" bestFit="1" customWidth="1"/>
    <col min="4099" max="4099" width="13.68359375" style="2" bestFit="1" customWidth="1"/>
    <col min="4100" max="4350" width="8.83984375" style="2"/>
    <col min="4351" max="4351" width="17.05078125" style="2" customWidth="1"/>
    <col min="4352" max="4352" width="20.05078125" style="2" customWidth="1"/>
    <col min="4353" max="4353" width="29" style="2" customWidth="1"/>
    <col min="4354" max="4354" width="18.68359375" style="2" bestFit="1" customWidth="1"/>
    <col min="4355" max="4355" width="13.68359375" style="2" bestFit="1" customWidth="1"/>
    <col min="4356" max="4606" width="8.83984375" style="2"/>
    <col min="4607" max="4607" width="17.05078125" style="2" customWidth="1"/>
    <col min="4608" max="4608" width="20.05078125" style="2" customWidth="1"/>
    <col min="4609" max="4609" width="29" style="2" customWidth="1"/>
    <col min="4610" max="4610" width="18.68359375" style="2" bestFit="1" customWidth="1"/>
    <col min="4611" max="4611" width="13.68359375" style="2" bestFit="1" customWidth="1"/>
    <col min="4612" max="4862" width="8.83984375" style="2"/>
    <col min="4863" max="4863" width="17.05078125" style="2" customWidth="1"/>
    <col min="4864" max="4864" width="20.05078125" style="2" customWidth="1"/>
    <col min="4865" max="4865" width="29" style="2" customWidth="1"/>
    <col min="4866" max="4866" width="18.68359375" style="2" bestFit="1" customWidth="1"/>
    <col min="4867" max="4867" width="13.68359375" style="2" bestFit="1" customWidth="1"/>
    <col min="4868" max="5118" width="8.83984375" style="2"/>
    <col min="5119" max="5119" width="17.05078125" style="2" customWidth="1"/>
    <col min="5120" max="5120" width="20.05078125" style="2" customWidth="1"/>
    <col min="5121" max="5121" width="29" style="2" customWidth="1"/>
    <col min="5122" max="5122" width="18.68359375" style="2" bestFit="1" customWidth="1"/>
    <col min="5123" max="5123" width="13.68359375" style="2" bestFit="1" customWidth="1"/>
    <col min="5124" max="5374" width="8.83984375" style="2"/>
    <col min="5375" max="5375" width="17.05078125" style="2" customWidth="1"/>
    <col min="5376" max="5376" width="20.05078125" style="2" customWidth="1"/>
    <col min="5377" max="5377" width="29" style="2" customWidth="1"/>
    <col min="5378" max="5378" width="18.68359375" style="2" bestFit="1" customWidth="1"/>
    <col min="5379" max="5379" width="13.68359375" style="2" bestFit="1" customWidth="1"/>
    <col min="5380" max="5630" width="8.83984375" style="2"/>
    <col min="5631" max="5631" width="17.05078125" style="2" customWidth="1"/>
    <col min="5632" max="5632" width="20.05078125" style="2" customWidth="1"/>
    <col min="5633" max="5633" width="29" style="2" customWidth="1"/>
    <col min="5634" max="5634" width="18.68359375" style="2" bestFit="1" customWidth="1"/>
    <col min="5635" max="5635" width="13.68359375" style="2" bestFit="1" customWidth="1"/>
    <col min="5636" max="5886" width="8.83984375" style="2"/>
    <col min="5887" max="5887" width="17.05078125" style="2" customWidth="1"/>
    <col min="5888" max="5888" width="20.05078125" style="2" customWidth="1"/>
    <col min="5889" max="5889" width="29" style="2" customWidth="1"/>
    <col min="5890" max="5890" width="18.68359375" style="2" bestFit="1" customWidth="1"/>
    <col min="5891" max="5891" width="13.68359375" style="2" bestFit="1" customWidth="1"/>
    <col min="5892" max="6142" width="8.83984375" style="2"/>
    <col min="6143" max="6143" width="17.05078125" style="2" customWidth="1"/>
    <col min="6144" max="6144" width="20.05078125" style="2" customWidth="1"/>
    <col min="6145" max="6145" width="29" style="2" customWidth="1"/>
    <col min="6146" max="6146" width="18.68359375" style="2" bestFit="1" customWidth="1"/>
    <col min="6147" max="6147" width="13.68359375" style="2" bestFit="1" customWidth="1"/>
    <col min="6148" max="6398" width="8.83984375" style="2"/>
    <col min="6399" max="6399" width="17.05078125" style="2" customWidth="1"/>
    <col min="6400" max="6400" width="20.05078125" style="2" customWidth="1"/>
    <col min="6401" max="6401" width="29" style="2" customWidth="1"/>
    <col min="6402" max="6402" width="18.68359375" style="2" bestFit="1" customWidth="1"/>
    <col min="6403" max="6403" width="13.68359375" style="2" bestFit="1" customWidth="1"/>
    <col min="6404" max="6654" width="8.83984375" style="2"/>
    <col min="6655" max="6655" width="17.05078125" style="2" customWidth="1"/>
    <col min="6656" max="6656" width="20.05078125" style="2" customWidth="1"/>
    <col min="6657" max="6657" width="29" style="2" customWidth="1"/>
    <col min="6658" max="6658" width="18.68359375" style="2" bestFit="1" customWidth="1"/>
    <col min="6659" max="6659" width="13.68359375" style="2" bestFit="1" customWidth="1"/>
    <col min="6660" max="6910" width="8.83984375" style="2"/>
    <col min="6911" max="6911" width="17.05078125" style="2" customWidth="1"/>
    <col min="6912" max="6912" width="20.05078125" style="2" customWidth="1"/>
    <col min="6913" max="6913" width="29" style="2" customWidth="1"/>
    <col min="6914" max="6914" width="18.68359375" style="2" bestFit="1" customWidth="1"/>
    <col min="6915" max="6915" width="13.68359375" style="2" bestFit="1" customWidth="1"/>
    <col min="6916" max="7166" width="8.83984375" style="2"/>
    <col min="7167" max="7167" width="17.05078125" style="2" customWidth="1"/>
    <col min="7168" max="7168" width="20.05078125" style="2" customWidth="1"/>
    <col min="7169" max="7169" width="29" style="2" customWidth="1"/>
    <col min="7170" max="7170" width="18.68359375" style="2" bestFit="1" customWidth="1"/>
    <col min="7171" max="7171" width="13.68359375" style="2" bestFit="1" customWidth="1"/>
    <col min="7172" max="7422" width="8.83984375" style="2"/>
    <col min="7423" max="7423" width="17.05078125" style="2" customWidth="1"/>
    <col min="7424" max="7424" width="20.05078125" style="2" customWidth="1"/>
    <col min="7425" max="7425" width="29" style="2" customWidth="1"/>
    <col min="7426" max="7426" width="18.68359375" style="2" bestFit="1" customWidth="1"/>
    <col min="7427" max="7427" width="13.68359375" style="2" bestFit="1" customWidth="1"/>
    <col min="7428" max="7678" width="8.83984375" style="2"/>
    <col min="7679" max="7679" width="17.05078125" style="2" customWidth="1"/>
    <col min="7680" max="7680" width="20.05078125" style="2" customWidth="1"/>
    <col min="7681" max="7681" width="29" style="2" customWidth="1"/>
    <col min="7682" max="7682" width="18.68359375" style="2" bestFit="1" customWidth="1"/>
    <col min="7683" max="7683" width="13.68359375" style="2" bestFit="1" customWidth="1"/>
    <col min="7684" max="7934" width="8.83984375" style="2"/>
    <col min="7935" max="7935" width="17.05078125" style="2" customWidth="1"/>
    <col min="7936" max="7936" width="20.05078125" style="2" customWidth="1"/>
    <col min="7937" max="7937" width="29" style="2" customWidth="1"/>
    <col min="7938" max="7938" width="18.68359375" style="2" bestFit="1" customWidth="1"/>
    <col min="7939" max="7939" width="13.68359375" style="2" bestFit="1" customWidth="1"/>
    <col min="7940" max="8190" width="8.83984375" style="2"/>
    <col min="8191" max="8191" width="17.05078125" style="2" customWidth="1"/>
    <col min="8192" max="8192" width="20.05078125" style="2" customWidth="1"/>
    <col min="8193" max="8193" width="29" style="2" customWidth="1"/>
    <col min="8194" max="8194" width="18.68359375" style="2" bestFit="1" customWidth="1"/>
    <col min="8195" max="8195" width="13.68359375" style="2" bestFit="1" customWidth="1"/>
    <col min="8196" max="8446" width="8.83984375" style="2"/>
    <col min="8447" max="8447" width="17.05078125" style="2" customWidth="1"/>
    <col min="8448" max="8448" width="20.05078125" style="2" customWidth="1"/>
    <col min="8449" max="8449" width="29" style="2" customWidth="1"/>
    <col min="8450" max="8450" width="18.68359375" style="2" bestFit="1" customWidth="1"/>
    <col min="8451" max="8451" width="13.68359375" style="2" bestFit="1" customWidth="1"/>
    <col min="8452" max="8702" width="8.83984375" style="2"/>
    <col min="8703" max="8703" width="17.05078125" style="2" customWidth="1"/>
    <col min="8704" max="8704" width="20.05078125" style="2" customWidth="1"/>
    <col min="8705" max="8705" width="29" style="2" customWidth="1"/>
    <col min="8706" max="8706" width="18.68359375" style="2" bestFit="1" customWidth="1"/>
    <col min="8707" max="8707" width="13.68359375" style="2" bestFit="1" customWidth="1"/>
    <col min="8708" max="8958" width="8.83984375" style="2"/>
    <col min="8959" max="8959" width="17.05078125" style="2" customWidth="1"/>
    <col min="8960" max="8960" width="20.05078125" style="2" customWidth="1"/>
    <col min="8961" max="8961" width="29" style="2" customWidth="1"/>
    <col min="8962" max="8962" width="18.68359375" style="2" bestFit="1" customWidth="1"/>
    <col min="8963" max="8963" width="13.68359375" style="2" bestFit="1" customWidth="1"/>
    <col min="8964" max="9214" width="8.83984375" style="2"/>
    <col min="9215" max="9215" width="17.05078125" style="2" customWidth="1"/>
    <col min="9216" max="9216" width="20.05078125" style="2" customWidth="1"/>
    <col min="9217" max="9217" width="29" style="2" customWidth="1"/>
    <col min="9218" max="9218" width="18.68359375" style="2" bestFit="1" customWidth="1"/>
    <col min="9219" max="9219" width="13.68359375" style="2" bestFit="1" customWidth="1"/>
    <col min="9220" max="9470" width="8.83984375" style="2"/>
    <col min="9471" max="9471" width="17.05078125" style="2" customWidth="1"/>
    <col min="9472" max="9472" width="20.05078125" style="2" customWidth="1"/>
    <col min="9473" max="9473" width="29" style="2" customWidth="1"/>
    <col min="9474" max="9474" width="18.68359375" style="2" bestFit="1" customWidth="1"/>
    <col min="9475" max="9475" width="13.68359375" style="2" bestFit="1" customWidth="1"/>
    <col min="9476" max="9726" width="8.83984375" style="2"/>
    <col min="9727" max="9727" width="17.05078125" style="2" customWidth="1"/>
    <col min="9728" max="9728" width="20.05078125" style="2" customWidth="1"/>
    <col min="9729" max="9729" width="29" style="2" customWidth="1"/>
    <col min="9730" max="9730" width="18.68359375" style="2" bestFit="1" customWidth="1"/>
    <col min="9731" max="9731" width="13.68359375" style="2" bestFit="1" customWidth="1"/>
    <col min="9732" max="9982" width="8.83984375" style="2"/>
    <col min="9983" max="9983" width="17.05078125" style="2" customWidth="1"/>
    <col min="9984" max="9984" width="20.05078125" style="2" customWidth="1"/>
    <col min="9985" max="9985" width="29" style="2" customWidth="1"/>
    <col min="9986" max="9986" width="18.68359375" style="2" bestFit="1" customWidth="1"/>
    <col min="9987" max="9987" width="13.68359375" style="2" bestFit="1" customWidth="1"/>
    <col min="9988" max="10238" width="8.83984375" style="2"/>
    <col min="10239" max="10239" width="17.05078125" style="2" customWidth="1"/>
    <col min="10240" max="10240" width="20.05078125" style="2" customWidth="1"/>
    <col min="10241" max="10241" width="29" style="2" customWidth="1"/>
    <col min="10242" max="10242" width="18.68359375" style="2" bestFit="1" customWidth="1"/>
    <col min="10243" max="10243" width="13.68359375" style="2" bestFit="1" customWidth="1"/>
    <col min="10244" max="10494" width="8.83984375" style="2"/>
    <col min="10495" max="10495" width="17.05078125" style="2" customWidth="1"/>
    <col min="10496" max="10496" width="20.05078125" style="2" customWidth="1"/>
    <col min="10497" max="10497" width="29" style="2" customWidth="1"/>
    <col min="10498" max="10498" width="18.68359375" style="2" bestFit="1" customWidth="1"/>
    <col min="10499" max="10499" width="13.68359375" style="2" bestFit="1" customWidth="1"/>
    <col min="10500" max="10750" width="8.83984375" style="2"/>
    <col min="10751" max="10751" width="17.05078125" style="2" customWidth="1"/>
    <col min="10752" max="10752" width="20.05078125" style="2" customWidth="1"/>
    <col min="10753" max="10753" width="29" style="2" customWidth="1"/>
    <col min="10754" max="10754" width="18.68359375" style="2" bestFit="1" customWidth="1"/>
    <col min="10755" max="10755" width="13.68359375" style="2" bestFit="1" customWidth="1"/>
    <col min="10756" max="11006" width="8.83984375" style="2"/>
    <col min="11007" max="11007" width="17.05078125" style="2" customWidth="1"/>
    <col min="11008" max="11008" width="20.05078125" style="2" customWidth="1"/>
    <col min="11009" max="11009" width="29" style="2" customWidth="1"/>
    <col min="11010" max="11010" width="18.68359375" style="2" bestFit="1" customWidth="1"/>
    <col min="11011" max="11011" width="13.68359375" style="2" bestFit="1" customWidth="1"/>
    <col min="11012" max="11262" width="8.83984375" style="2"/>
    <col min="11263" max="11263" width="17.05078125" style="2" customWidth="1"/>
    <col min="11264" max="11264" width="20.05078125" style="2" customWidth="1"/>
    <col min="11265" max="11265" width="29" style="2" customWidth="1"/>
    <col min="11266" max="11266" width="18.68359375" style="2" bestFit="1" customWidth="1"/>
    <col min="11267" max="11267" width="13.68359375" style="2" bestFit="1" customWidth="1"/>
    <col min="11268" max="11518" width="8.83984375" style="2"/>
    <col min="11519" max="11519" width="17.05078125" style="2" customWidth="1"/>
    <col min="11520" max="11520" width="20.05078125" style="2" customWidth="1"/>
    <col min="11521" max="11521" width="29" style="2" customWidth="1"/>
    <col min="11522" max="11522" width="18.68359375" style="2" bestFit="1" customWidth="1"/>
    <col min="11523" max="11523" width="13.68359375" style="2" bestFit="1" customWidth="1"/>
    <col min="11524" max="11774" width="8.83984375" style="2"/>
    <col min="11775" max="11775" width="17.05078125" style="2" customWidth="1"/>
    <col min="11776" max="11776" width="20.05078125" style="2" customWidth="1"/>
    <col min="11777" max="11777" width="29" style="2" customWidth="1"/>
    <col min="11778" max="11778" width="18.68359375" style="2" bestFit="1" customWidth="1"/>
    <col min="11779" max="11779" width="13.68359375" style="2" bestFit="1" customWidth="1"/>
    <col min="11780" max="12030" width="8.83984375" style="2"/>
    <col min="12031" max="12031" width="17.05078125" style="2" customWidth="1"/>
    <col min="12032" max="12032" width="20.05078125" style="2" customWidth="1"/>
    <col min="12033" max="12033" width="29" style="2" customWidth="1"/>
    <col min="12034" max="12034" width="18.68359375" style="2" bestFit="1" customWidth="1"/>
    <col min="12035" max="12035" width="13.68359375" style="2" bestFit="1" customWidth="1"/>
    <col min="12036" max="12286" width="8.83984375" style="2"/>
    <col min="12287" max="12287" width="17.05078125" style="2" customWidth="1"/>
    <col min="12288" max="12288" width="20.05078125" style="2" customWidth="1"/>
    <col min="12289" max="12289" width="29" style="2" customWidth="1"/>
    <col min="12290" max="12290" width="18.68359375" style="2" bestFit="1" customWidth="1"/>
    <col min="12291" max="12291" width="13.68359375" style="2" bestFit="1" customWidth="1"/>
    <col min="12292" max="12542" width="8.83984375" style="2"/>
    <col min="12543" max="12543" width="17.05078125" style="2" customWidth="1"/>
    <col min="12544" max="12544" width="20.05078125" style="2" customWidth="1"/>
    <col min="12545" max="12545" width="29" style="2" customWidth="1"/>
    <col min="12546" max="12546" width="18.68359375" style="2" bestFit="1" customWidth="1"/>
    <col min="12547" max="12547" width="13.68359375" style="2" bestFit="1" customWidth="1"/>
    <col min="12548" max="12798" width="8.83984375" style="2"/>
    <col min="12799" max="12799" width="17.05078125" style="2" customWidth="1"/>
    <col min="12800" max="12800" width="20.05078125" style="2" customWidth="1"/>
    <col min="12801" max="12801" width="29" style="2" customWidth="1"/>
    <col min="12802" max="12802" width="18.68359375" style="2" bestFit="1" customWidth="1"/>
    <col min="12803" max="12803" width="13.68359375" style="2" bestFit="1" customWidth="1"/>
    <col min="12804" max="13054" width="8.83984375" style="2"/>
    <col min="13055" max="13055" width="17.05078125" style="2" customWidth="1"/>
    <col min="13056" max="13056" width="20.05078125" style="2" customWidth="1"/>
    <col min="13057" max="13057" width="29" style="2" customWidth="1"/>
    <col min="13058" max="13058" width="18.68359375" style="2" bestFit="1" customWidth="1"/>
    <col min="13059" max="13059" width="13.68359375" style="2" bestFit="1" customWidth="1"/>
    <col min="13060" max="13310" width="8.83984375" style="2"/>
    <col min="13311" max="13311" width="17.05078125" style="2" customWidth="1"/>
    <col min="13312" max="13312" width="20.05078125" style="2" customWidth="1"/>
    <col min="13313" max="13313" width="29" style="2" customWidth="1"/>
    <col min="13314" max="13314" width="18.68359375" style="2" bestFit="1" customWidth="1"/>
    <col min="13315" max="13315" width="13.68359375" style="2" bestFit="1" customWidth="1"/>
    <col min="13316" max="13566" width="8.83984375" style="2"/>
    <col min="13567" max="13567" width="17.05078125" style="2" customWidth="1"/>
    <col min="13568" max="13568" width="20.05078125" style="2" customWidth="1"/>
    <col min="13569" max="13569" width="29" style="2" customWidth="1"/>
    <col min="13570" max="13570" width="18.68359375" style="2" bestFit="1" customWidth="1"/>
    <col min="13571" max="13571" width="13.68359375" style="2" bestFit="1" customWidth="1"/>
    <col min="13572" max="13822" width="8.83984375" style="2"/>
    <col min="13823" max="13823" width="17.05078125" style="2" customWidth="1"/>
    <col min="13824" max="13824" width="20.05078125" style="2" customWidth="1"/>
    <col min="13825" max="13825" width="29" style="2" customWidth="1"/>
    <col min="13826" max="13826" width="18.68359375" style="2" bestFit="1" customWidth="1"/>
    <col min="13827" max="13827" width="13.68359375" style="2" bestFit="1" customWidth="1"/>
    <col min="13828" max="14078" width="8.83984375" style="2"/>
    <col min="14079" max="14079" width="17.05078125" style="2" customWidth="1"/>
    <col min="14080" max="14080" width="20.05078125" style="2" customWidth="1"/>
    <col min="14081" max="14081" width="29" style="2" customWidth="1"/>
    <col min="14082" max="14082" width="18.68359375" style="2" bestFit="1" customWidth="1"/>
    <col min="14083" max="14083" width="13.68359375" style="2" bestFit="1" customWidth="1"/>
    <col min="14084" max="14334" width="8.83984375" style="2"/>
    <col min="14335" max="14335" width="17.05078125" style="2" customWidth="1"/>
    <col min="14336" max="14336" width="20.05078125" style="2" customWidth="1"/>
    <col min="14337" max="14337" width="29" style="2" customWidth="1"/>
    <col min="14338" max="14338" width="18.68359375" style="2" bestFit="1" customWidth="1"/>
    <col min="14339" max="14339" width="13.68359375" style="2" bestFit="1" customWidth="1"/>
    <col min="14340" max="14590" width="8.83984375" style="2"/>
    <col min="14591" max="14591" width="17.05078125" style="2" customWidth="1"/>
    <col min="14592" max="14592" width="20.05078125" style="2" customWidth="1"/>
    <col min="14593" max="14593" width="29" style="2" customWidth="1"/>
    <col min="14594" max="14594" width="18.68359375" style="2" bestFit="1" customWidth="1"/>
    <col min="14595" max="14595" width="13.68359375" style="2" bestFit="1" customWidth="1"/>
    <col min="14596" max="14846" width="8.83984375" style="2"/>
    <col min="14847" max="14847" width="17.05078125" style="2" customWidth="1"/>
    <col min="14848" max="14848" width="20.05078125" style="2" customWidth="1"/>
    <col min="14849" max="14849" width="29" style="2" customWidth="1"/>
    <col min="14850" max="14850" width="18.68359375" style="2" bestFit="1" customWidth="1"/>
    <col min="14851" max="14851" width="13.68359375" style="2" bestFit="1" customWidth="1"/>
    <col min="14852" max="15102" width="8.83984375" style="2"/>
    <col min="15103" max="15103" width="17.05078125" style="2" customWidth="1"/>
    <col min="15104" max="15104" width="20.05078125" style="2" customWidth="1"/>
    <col min="15105" max="15105" width="29" style="2" customWidth="1"/>
    <col min="15106" max="15106" width="18.68359375" style="2" bestFit="1" customWidth="1"/>
    <col min="15107" max="15107" width="13.68359375" style="2" bestFit="1" customWidth="1"/>
    <col min="15108" max="15358" width="8.83984375" style="2"/>
    <col min="15359" max="15359" width="17.05078125" style="2" customWidth="1"/>
    <col min="15360" max="15360" width="20.05078125" style="2" customWidth="1"/>
    <col min="15361" max="15361" width="29" style="2" customWidth="1"/>
    <col min="15362" max="15362" width="18.68359375" style="2" bestFit="1" customWidth="1"/>
    <col min="15363" max="15363" width="13.68359375" style="2" bestFit="1" customWidth="1"/>
    <col min="15364" max="15614" width="8.83984375" style="2"/>
    <col min="15615" max="15615" width="17.05078125" style="2" customWidth="1"/>
    <col min="15616" max="15616" width="20.05078125" style="2" customWidth="1"/>
    <col min="15617" max="15617" width="29" style="2" customWidth="1"/>
    <col min="15618" max="15618" width="18.68359375" style="2" bestFit="1" customWidth="1"/>
    <col min="15619" max="15619" width="13.68359375" style="2" bestFit="1" customWidth="1"/>
    <col min="15620" max="15870" width="8.83984375" style="2"/>
    <col min="15871" max="15871" width="17.05078125" style="2" customWidth="1"/>
    <col min="15872" max="15872" width="20.05078125" style="2" customWidth="1"/>
    <col min="15873" max="15873" width="29" style="2" customWidth="1"/>
    <col min="15874" max="15874" width="18.68359375" style="2" bestFit="1" customWidth="1"/>
    <col min="15875" max="15875" width="13.68359375" style="2" bestFit="1" customWidth="1"/>
    <col min="15876" max="16126" width="8.83984375" style="2"/>
    <col min="16127" max="16127" width="17.05078125" style="2" customWidth="1"/>
    <col min="16128" max="16128" width="20.05078125" style="2" customWidth="1"/>
    <col min="16129" max="16129" width="29" style="2" customWidth="1"/>
    <col min="16130" max="16130" width="18.68359375" style="2" bestFit="1" customWidth="1"/>
    <col min="16131" max="16131" width="13.68359375" style="2" bestFit="1" customWidth="1"/>
    <col min="16132" max="16384" width="8.83984375" style="2"/>
  </cols>
  <sheetData>
    <row r="1" spans="1:7" s="1" customFormat="1" ht="22.2">
      <c r="A1" s="32" t="s">
        <v>63</v>
      </c>
      <c r="B1" s="17"/>
      <c r="C1" s="17"/>
      <c r="D1" s="29"/>
      <c r="E1" s="29"/>
      <c r="F1" s="17"/>
      <c r="G1" s="17"/>
    </row>
    <row r="2" spans="1:7">
      <c r="A2" s="18" t="s">
        <v>20</v>
      </c>
      <c r="B2" s="18"/>
      <c r="C2" s="18"/>
      <c r="D2" s="30"/>
      <c r="E2" s="30"/>
      <c r="F2" s="18"/>
      <c r="G2" s="18"/>
    </row>
    <row r="3" spans="1:7" ht="40.9" customHeight="1">
      <c r="A3" s="34" t="s">
        <v>65</v>
      </c>
      <c r="B3" s="34"/>
      <c r="C3" s="34"/>
      <c r="D3" s="34"/>
      <c r="E3" s="34"/>
      <c r="F3" s="18"/>
      <c r="G3" s="18"/>
    </row>
    <row r="5" spans="1:7">
      <c r="A5" s="3" t="s">
        <v>41</v>
      </c>
      <c r="B5" s="11" t="s">
        <v>21</v>
      </c>
      <c r="C5" s="4"/>
    </row>
    <row r="6" spans="1:7">
      <c r="A6" s="3" t="s">
        <v>42</v>
      </c>
      <c r="B6" s="11"/>
      <c r="C6" s="4"/>
    </row>
    <row r="7" spans="1:7">
      <c r="A7" s="3" t="s">
        <v>64</v>
      </c>
      <c r="B7" s="11"/>
      <c r="C7" s="4"/>
    </row>
    <row r="9" spans="1:7" ht="17.7" thickBot="1">
      <c r="A9" s="6" t="s">
        <v>55</v>
      </c>
    </row>
    <row r="10" spans="1:7" s="4" customFormat="1" ht="12.3">
      <c r="A10" s="19" t="s">
        <v>22</v>
      </c>
      <c r="B10" s="20"/>
      <c r="C10" s="21" t="s">
        <v>23</v>
      </c>
      <c r="D10" s="27" t="s">
        <v>24</v>
      </c>
      <c r="E10" s="28" t="s">
        <v>25</v>
      </c>
    </row>
    <row r="11" spans="1:7" s="4" customFormat="1" ht="12.3">
      <c r="A11" s="15" t="s">
        <v>0</v>
      </c>
      <c r="B11" s="13"/>
      <c r="C11" s="5" t="s">
        <v>38</v>
      </c>
      <c r="D11" s="22"/>
      <c r="E11" s="23">
        <f>D11</f>
        <v>0</v>
      </c>
    </row>
    <row r="12" spans="1:7" s="4" customFormat="1" ht="12.3">
      <c r="A12" s="12" t="s">
        <v>3</v>
      </c>
      <c r="B12" s="13"/>
      <c r="C12" s="5" t="s">
        <v>31</v>
      </c>
      <c r="D12" s="22"/>
      <c r="E12" s="23">
        <f>D12</f>
        <v>0</v>
      </c>
    </row>
    <row r="13" spans="1:7" s="4" customFormat="1" ht="12.3">
      <c r="A13" s="12" t="s">
        <v>6</v>
      </c>
      <c r="B13" s="13"/>
      <c r="C13" s="5" t="s">
        <v>51</v>
      </c>
      <c r="D13" s="22"/>
      <c r="E13" s="23">
        <f>5*D13</f>
        <v>0</v>
      </c>
    </row>
    <row r="14" spans="1:7" s="4" customFormat="1" ht="12.3">
      <c r="A14" s="15" t="s">
        <v>50</v>
      </c>
      <c r="B14" s="13"/>
      <c r="C14" s="5" t="s">
        <v>40</v>
      </c>
      <c r="D14" s="22"/>
      <c r="E14" s="23">
        <f>D14</f>
        <v>0</v>
      </c>
    </row>
    <row r="15" spans="1:7" s="4" customFormat="1" ht="12.3">
      <c r="A15" s="12" t="s">
        <v>12</v>
      </c>
      <c r="B15" s="13"/>
      <c r="C15" s="5" t="s">
        <v>28</v>
      </c>
      <c r="D15" s="22"/>
      <c r="E15" s="23">
        <f>5*D15</f>
        <v>0</v>
      </c>
    </row>
    <row r="16" spans="1:7" s="4" customFormat="1" ht="12.3">
      <c r="A16" s="12" t="s">
        <v>14</v>
      </c>
      <c r="B16" s="13"/>
      <c r="C16" s="5" t="s">
        <v>33</v>
      </c>
      <c r="D16" s="22"/>
      <c r="E16" s="23">
        <f>D16</f>
        <v>0</v>
      </c>
    </row>
    <row r="17" spans="1:5" s="4" customFormat="1" ht="12.3">
      <c r="A17" s="12" t="s">
        <v>16</v>
      </c>
      <c r="B17" s="13"/>
      <c r="C17" s="5" t="s">
        <v>29</v>
      </c>
      <c r="D17" s="22"/>
      <c r="E17" s="23">
        <f>5*D17</f>
        <v>0</v>
      </c>
    </row>
    <row r="18" spans="1:5" s="4" customFormat="1" ht="12.3">
      <c r="A18" s="12" t="s">
        <v>61</v>
      </c>
      <c r="B18" s="13"/>
      <c r="C18" s="5" t="s">
        <v>59</v>
      </c>
      <c r="D18" s="22"/>
      <c r="E18" s="23">
        <f>5*D18</f>
        <v>0</v>
      </c>
    </row>
    <row r="19" spans="1:5" s="4" customFormat="1" ht="12.3">
      <c r="A19" s="12" t="s">
        <v>62</v>
      </c>
      <c r="B19" s="13"/>
      <c r="C19" s="5" t="s">
        <v>60</v>
      </c>
      <c r="D19" s="22"/>
      <c r="E19" s="23">
        <f>2*D19</f>
        <v>0</v>
      </c>
    </row>
    <row r="20" spans="1:5" s="4" customFormat="1" ht="12.3">
      <c r="A20" s="12" t="s">
        <v>5</v>
      </c>
      <c r="B20" s="13"/>
      <c r="C20" s="5" t="s">
        <v>26</v>
      </c>
      <c r="D20" s="22"/>
      <c r="E20" s="23">
        <f>2*D20</f>
        <v>0</v>
      </c>
    </row>
    <row r="21" spans="1:5" s="4" customFormat="1" thickBot="1">
      <c r="A21" s="16" t="s">
        <v>19</v>
      </c>
      <c r="B21" s="14"/>
      <c r="C21" s="8" t="s">
        <v>44</v>
      </c>
      <c r="D21" s="24"/>
      <c r="E21" s="25">
        <f>2*D21</f>
        <v>0</v>
      </c>
    </row>
    <row r="22" spans="1:5">
      <c r="A22" s="7" t="s">
        <v>34</v>
      </c>
      <c r="B22" s="9">
        <f>SUM(E11:E21)</f>
        <v>0</v>
      </c>
    </row>
    <row r="23" spans="1:5">
      <c r="A23" s="3" t="s">
        <v>35</v>
      </c>
      <c r="B23" s="10">
        <v>35</v>
      </c>
    </row>
    <row r="24" spans="1:5">
      <c r="A24" s="3" t="s">
        <v>36</v>
      </c>
      <c r="B24" s="10">
        <f>IF(B22&lt;B23,B23-B22,"Complete!")</f>
        <v>35</v>
      </c>
    </row>
    <row r="26" spans="1:5" ht="17.7" thickBot="1">
      <c r="A26" s="6" t="s">
        <v>56</v>
      </c>
    </row>
    <row r="27" spans="1:5" s="4" customFormat="1" ht="12.3">
      <c r="A27" s="19" t="s">
        <v>22</v>
      </c>
      <c r="B27" s="20"/>
      <c r="C27" s="21" t="s">
        <v>23</v>
      </c>
      <c r="D27" s="27" t="s">
        <v>24</v>
      </c>
      <c r="E27" s="28" t="s">
        <v>25</v>
      </c>
    </row>
    <row r="28" spans="1:5" s="4" customFormat="1" ht="12.3">
      <c r="A28" s="12" t="s">
        <v>1</v>
      </c>
      <c r="B28" s="13"/>
      <c r="C28" s="5" t="s">
        <v>46</v>
      </c>
      <c r="D28" s="22"/>
      <c r="E28" s="23">
        <f>3*D28</f>
        <v>0</v>
      </c>
    </row>
    <row r="29" spans="1:5" s="4" customFormat="1" ht="12.3">
      <c r="A29" s="15" t="s">
        <v>49</v>
      </c>
      <c r="B29" s="13"/>
      <c r="C29" s="5" t="s">
        <v>46</v>
      </c>
      <c r="D29" s="22"/>
      <c r="E29" s="23">
        <f>3*D29</f>
        <v>0</v>
      </c>
    </row>
    <row r="30" spans="1:5" s="4" customFormat="1" ht="12.3">
      <c r="A30" s="12" t="s">
        <v>7</v>
      </c>
      <c r="B30" s="13"/>
      <c r="C30" s="5" t="s">
        <v>29</v>
      </c>
      <c r="D30" s="22"/>
      <c r="E30" s="23">
        <f>5*D30</f>
        <v>0</v>
      </c>
    </row>
    <row r="31" spans="1:5" s="4" customFormat="1" ht="12.3">
      <c r="A31" s="12" t="s">
        <v>52</v>
      </c>
      <c r="B31" s="13"/>
      <c r="C31" s="5" t="s">
        <v>58</v>
      </c>
      <c r="D31" s="22"/>
      <c r="E31" s="23">
        <f>2*D31</f>
        <v>0</v>
      </c>
    </row>
    <row r="32" spans="1:5" s="4" customFormat="1" ht="12.3">
      <c r="A32" s="12" t="s">
        <v>10</v>
      </c>
      <c r="B32" s="13"/>
      <c r="C32" s="5" t="s">
        <v>29</v>
      </c>
      <c r="D32" s="22"/>
      <c r="E32" s="23">
        <f>5*D32</f>
        <v>0</v>
      </c>
    </row>
    <row r="33" spans="1:5" s="4" customFormat="1" ht="12.3">
      <c r="A33" s="12" t="s">
        <v>13</v>
      </c>
      <c r="B33" s="13"/>
      <c r="C33" s="5" t="s">
        <v>45</v>
      </c>
      <c r="D33" s="22"/>
      <c r="E33" s="23">
        <f>2*D33</f>
        <v>0</v>
      </c>
    </row>
    <row r="34" spans="1:5" s="4" customFormat="1" ht="12.3">
      <c r="A34" s="12" t="s">
        <v>15</v>
      </c>
      <c r="B34" s="13"/>
      <c r="C34" s="5" t="s">
        <v>29</v>
      </c>
      <c r="D34" s="22"/>
      <c r="E34" s="23">
        <f>5*D34</f>
        <v>0</v>
      </c>
    </row>
    <row r="35" spans="1:5" s="4" customFormat="1" thickBot="1">
      <c r="A35" s="16" t="s">
        <v>17</v>
      </c>
      <c r="B35" s="14"/>
      <c r="C35" s="8" t="s">
        <v>47</v>
      </c>
      <c r="D35" s="24"/>
      <c r="E35" s="25">
        <f>D35</f>
        <v>0</v>
      </c>
    </row>
    <row r="36" spans="1:5">
      <c r="A36" s="7" t="s">
        <v>34</v>
      </c>
      <c r="B36" s="9">
        <f>SUM(E28:E35)</f>
        <v>0</v>
      </c>
    </row>
    <row r="37" spans="1:5">
      <c r="A37" s="3" t="s">
        <v>35</v>
      </c>
      <c r="B37" s="10">
        <v>15</v>
      </c>
    </row>
    <row r="38" spans="1:5">
      <c r="A38" s="3" t="s">
        <v>36</v>
      </c>
      <c r="B38" s="10">
        <f>IF(B36&lt;B37,B37-B36,"Complete!")</f>
        <v>15</v>
      </c>
    </row>
    <row r="40" spans="1:5">
      <c r="D40" s="26" t="s">
        <v>21</v>
      </c>
    </row>
    <row r="41" spans="1:5" ht="17.7" thickBot="1">
      <c r="A41" s="6" t="s">
        <v>57</v>
      </c>
    </row>
    <row r="42" spans="1:5">
      <c r="A42" s="19" t="s">
        <v>22</v>
      </c>
      <c r="B42" s="20"/>
      <c r="C42" s="21" t="s">
        <v>23</v>
      </c>
      <c r="D42" s="27" t="s">
        <v>24</v>
      </c>
      <c r="E42" s="28" t="s">
        <v>25</v>
      </c>
    </row>
    <row r="43" spans="1:5" s="4" customFormat="1" ht="12.3">
      <c r="A43" s="12" t="s">
        <v>2</v>
      </c>
      <c r="B43" s="13"/>
      <c r="C43" s="5" t="s">
        <v>39</v>
      </c>
      <c r="D43" s="22"/>
      <c r="E43" s="40">
        <f>5*D43</f>
        <v>0</v>
      </c>
    </row>
    <row r="44" spans="1:5" s="4" customFormat="1" ht="12.3">
      <c r="A44" s="12" t="s">
        <v>4</v>
      </c>
      <c r="B44" s="13"/>
      <c r="C44" s="5" t="s">
        <v>32</v>
      </c>
      <c r="D44" s="22"/>
      <c r="E44" s="40">
        <f>D44</f>
        <v>0</v>
      </c>
    </row>
    <row r="45" spans="1:5" s="4" customFormat="1" ht="12.3">
      <c r="A45" s="12" t="s">
        <v>8</v>
      </c>
      <c r="B45" s="13"/>
      <c r="C45" s="5" t="s">
        <v>30</v>
      </c>
      <c r="D45" s="22"/>
      <c r="E45" s="40">
        <f>D45</f>
        <v>0</v>
      </c>
    </row>
    <row r="46" spans="1:5" s="4" customFormat="1" ht="12.3">
      <c r="A46" s="15" t="s">
        <v>11</v>
      </c>
      <c r="B46" s="13"/>
      <c r="C46" s="5" t="s">
        <v>37</v>
      </c>
      <c r="D46" s="22"/>
      <c r="E46" s="40">
        <f>D46*5</f>
        <v>0</v>
      </c>
    </row>
    <row r="47" spans="1:5" s="4" customFormat="1" ht="12.3">
      <c r="A47" s="12" t="s">
        <v>9</v>
      </c>
      <c r="B47" s="13"/>
      <c r="C47" s="5" t="s">
        <v>27</v>
      </c>
      <c r="D47" s="22"/>
      <c r="E47" s="40">
        <f>5*D47</f>
        <v>0</v>
      </c>
    </row>
    <row r="48" spans="1:5" s="4" customFormat="1" thickBot="1">
      <c r="A48" s="16" t="s">
        <v>18</v>
      </c>
      <c r="B48" s="14"/>
      <c r="C48" s="8" t="s">
        <v>43</v>
      </c>
      <c r="D48" s="24"/>
      <c r="E48" s="39">
        <f>3*D48</f>
        <v>0</v>
      </c>
    </row>
    <row r="49" spans="1:6">
      <c r="A49" s="7" t="s">
        <v>34</v>
      </c>
      <c r="B49" s="9">
        <f>SUM(E43:E48)</f>
        <v>0</v>
      </c>
      <c r="E49" s="26" t="s">
        <v>21</v>
      </c>
    </row>
    <row r="50" spans="1:6">
      <c r="A50" s="3" t="s">
        <v>35</v>
      </c>
      <c r="B50" s="10">
        <v>10</v>
      </c>
      <c r="E50" s="26" t="s">
        <v>21</v>
      </c>
    </row>
    <row r="51" spans="1:6">
      <c r="A51" s="3" t="s">
        <v>36</v>
      </c>
      <c r="B51" s="10">
        <f>IF(B49&lt;B50,B50-B49,"Complete!")</f>
        <v>10</v>
      </c>
    </row>
    <row r="54" spans="1:6" ht="17.399999999999999">
      <c r="A54" s="36" t="s">
        <v>48</v>
      </c>
      <c r="B54" s="37"/>
      <c r="C54" s="37"/>
      <c r="D54" s="37"/>
      <c r="E54" s="37"/>
      <c r="F54" s="38"/>
    </row>
    <row r="55" spans="1:6" ht="14.65" customHeight="1">
      <c r="A55" s="31" t="s">
        <v>53</v>
      </c>
      <c r="B55" s="31" t="s">
        <v>54</v>
      </c>
      <c r="C55" s="35" t="s">
        <v>22</v>
      </c>
      <c r="D55" s="35"/>
      <c r="E55" s="35"/>
      <c r="F55" s="35"/>
    </row>
    <row r="56" spans="1:6">
      <c r="A56" s="3"/>
      <c r="B56" s="3"/>
      <c r="C56" s="33"/>
      <c r="D56" s="33"/>
      <c r="E56" s="33"/>
      <c r="F56" s="33"/>
    </row>
    <row r="57" spans="1:6">
      <c r="A57" s="3"/>
      <c r="B57" s="3"/>
      <c r="C57" s="33"/>
      <c r="D57" s="33"/>
      <c r="E57" s="33"/>
      <c r="F57" s="33"/>
    </row>
    <row r="58" spans="1:6">
      <c r="A58" s="3"/>
      <c r="B58" s="3"/>
      <c r="C58" s="33"/>
      <c r="D58" s="33"/>
      <c r="E58" s="33"/>
      <c r="F58" s="33"/>
    </row>
    <row r="59" spans="1:6">
      <c r="A59" s="3"/>
      <c r="B59" s="3"/>
      <c r="C59" s="33"/>
      <c r="D59" s="33"/>
      <c r="E59" s="33"/>
      <c r="F59" s="33"/>
    </row>
    <row r="60" spans="1:6">
      <c r="A60" s="3"/>
      <c r="B60" s="3"/>
      <c r="C60" s="33"/>
      <c r="D60" s="33"/>
      <c r="E60" s="33"/>
      <c r="F60" s="33"/>
    </row>
    <row r="61" spans="1:6">
      <c r="A61" s="3"/>
      <c r="B61" s="3"/>
      <c r="C61" s="33"/>
      <c r="D61" s="33"/>
      <c r="E61" s="33"/>
      <c r="F61" s="33"/>
    </row>
    <row r="62" spans="1:6">
      <c r="A62" s="3"/>
      <c r="B62" s="3"/>
      <c r="C62" s="33"/>
      <c r="D62" s="33"/>
      <c r="E62" s="33"/>
      <c r="F62" s="33"/>
    </row>
    <row r="63" spans="1:6">
      <c r="A63" s="3"/>
      <c r="B63" s="3"/>
      <c r="C63" s="33"/>
      <c r="D63" s="33"/>
      <c r="E63" s="33"/>
      <c r="F63" s="33"/>
    </row>
    <row r="64" spans="1:6">
      <c r="A64" s="3"/>
      <c r="B64" s="3"/>
      <c r="C64" s="33"/>
      <c r="D64" s="33"/>
      <c r="E64" s="33"/>
      <c r="F64" s="33"/>
    </row>
    <row r="65" spans="1:6">
      <c r="A65" s="3"/>
      <c r="B65" s="3"/>
      <c r="C65" s="33"/>
      <c r="D65" s="33"/>
      <c r="E65" s="33"/>
      <c r="F65" s="33"/>
    </row>
    <row r="66" spans="1:6">
      <c r="A66" s="3"/>
      <c r="B66" s="3"/>
      <c r="C66" s="33"/>
      <c r="D66" s="33"/>
      <c r="E66" s="33"/>
      <c r="F66" s="33"/>
    </row>
    <row r="67" spans="1:6">
      <c r="A67" s="3"/>
      <c r="B67" s="3"/>
      <c r="C67" s="33"/>
      <c r="D67" s="33"/>
      <c r="E67" s="33"/>
      <c r="F67" s="33"/>
    </row>
    <row r="68" spans="1:6">
      <c r="A68" s="3"/>
      <c r="B68" s="3"/>
      <c r="C68" s="33"/>
      <c r="D68" s="33"/>
      <c r="E68" s="33"/>
      <c r="F68" s="33"/>
    </row>
    <row r="69" spans="1:6">
      <c r="A69" s="3"/>
      <c r="B69" s="3"/>
      <c r="C69" s="33"/>
      <c r="D69" s="33"/>
      <c r="E69" s="33"/>
      <c r="F69" s="33"/>
    </row>
    <row r="70" spans="1:6">
      <c r="A70" s="3"/>
      <c r="B70" s="3"/>
      <c r="C70" s="33"/>
      <c r="D70" s="33"/>
      <c r="E70" s="33"/>
      <c r="F70" s="33"/>
    </row>
    <row r="71" spans="1:6">
      <c r="A71" s="3"/>
      <c r="B71" s="3"/>
      <c r="C71" s="33"/>
      <c r="D71" s="33"/>
      <c r="E71" s="33"/>
      <c r="F71" s="33"/>
    </row>
    <row r="72" spans="1:6">
      <c r="A72" s="3"/>
      <c r="B72" s="3"/>
      <c r="C72" s="33"/>
      <c r="D72" s="33"/>
      <c r="E72" s="33"/>
      <c r="F72" s="33"/>
    </row>
    <row r="73" spans="1:6">
      <c r="A73" s="3"/>
      <c r="B73" s="3"/>
      <c r="C73" s="33"/>
      <c r="D73" s="33"/>
      <c r="E73" s="33"/>
      <c r="F73" s="33"/>
    </row>
    <row r="74" spans="1:6">
      <c r="A74" s="3"/>
      <c r="B74" s="3"/>
      <c r="C74" s="33"/>
      <c r="D74" s="33"/>
      <c r="E74" s="33"/>
      <c r="F74" s="33"/>
    </row>
    <row r="75" spans="1:6">
      <c r="A75" s="3"/>
      <c r="B75" s="3"/>
      <c r="C75" s="33"/>
      <c r="D75" s="33"/>
      <c r="E75" s="33"/>
      <c r="F75" s="33"/>
    </row>
    <row r="76" spans="1:6">
      <c r="A76" s="3"/>
      <c r="B76" s="3"/>
      <c r="C76" s="33"/>
      <c r="D76" s="33"/>
      <c r="E76" s="33"/>
      <c r="F76" s="33"/>
    </row>
    <row r="77" spans="1:6">
      <c r="A77" s="3"/>
      <c r="B77" s="3"/>
      <c r="C77" s="33"/>
      <c r="D77" s="33"/>
      <c r="E77" s="33"/>
      <c r="F77" s="33"/>
    </row>
  </sheetData>
  <sheetProtection sort="0"/>
  <mergeCells count="25">
    <mergeCell ref="A3:E3"/>
    <mergeCell ref="C56:F56"/>
    <mergeCell ref="C57:F57"/>
    <mergeCell ref="C58:F58"/>
    <mergeCell ref="C59:F59"/>
    <mergeCell ref="C55:F55"/>
    <mergeCell ref="A54:F54"/>
    <mergeCell ref="C75:F75"/>
    <mergeCell ref="C76:F76"/>
    <mergeCell ref="C77:F77"/>
    <mergeCell ref="C70:F70"/>
    <mergeCell ref="C71:F71"/>
    <mergeCell ref="C72:F72"/>
    <mergeCell ref="C73:F73"/>
    <mergeCell ref="C74:F74"/>
    <mergeCell ref="C65:F65"/>
    <mergeCell ref="C66:F66"/>
    <mergeCell ref="C67:F67"/>
    <mergeCell ref="C68:F68"/>
    <mergeCell ref="C69:F69"/>
    <mergeCell ref="C60:F60"/>
    <mergeCell ref="C61:F61"/>
    <mergeCell ref="C62:F62"/>
    <mergeCell ref="C63:F63"/>
    <mergeCell ref="C64:F64"/>
  </mergeCells>
  <pageMargins left="1" right="1" top="1" bottom="1" header="0.5" footer="0.5"/>
  <pageSetup scale="61" orientation="portrait" r:id="rId1"/>
  <ignoredErrors>
    <ignoredError sqref="E31 E33 E15 E13"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PAA Form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Yuill</dc:creator>
  <cp:keywords>PAA</cp:keywords>
  <cp:lastModifiedBy>Moe Alahmad</cp:lastModifiedBy>
  <cp:lastPrinted>2022-04-13T15:57:31Z</cp:lastPrinted>
  <dcterms:created xsi:type="dcterms:W3CDTF">2019-10-27T23:35:06Z</dcterms:created>
  <dcterms:modified xsi:type="dcterms:W3CDTF">2023-04-17T11:22:45Z</dcterms:modified>
</cp:coreProperties>
</file>